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bookViews>
    <workbookView xWindow="-120" yWindow="-120" windowWidth="38640" windowHeight="21240"/>
  </bookViews>
  <sheets>
    <sheet name="Секрет письма" sheetId="2" r:id="rId1"/>
  </sheets>
  <definedNames>
    <definedName name="_xlnm._FilterDatabase" localSheetId="0" hidden="1">'Секрет письма'!$A$1:$M$35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11" i="2" l="1"/>
  <c r="H20" i="2"/>
  <c r="H2" i="2"/>
  <c r="H24" i="2"/>
  <c r="H14" i="2"/>
  <c r="H12" i="2"/>
  <c r="H17" i="2"/>
  <c r="H22" i="2"/>
  <c r="H8" i="2"/>
  <c r="H25" i="2"/>
  <c r="H33" i="2"/>
  <c r="H10" i="2"/>
  <c r="H27" i="2"/>
  <c r="H13" i="2"/>
  <c r="H7" i="2"/>
  <c r="H4" i="2"/>
  <c r="H29" i="2"/>
  <c r="H19" i="2"/>
  <c r="H21" i="2"/>
  <c r="H35" i="2"/>
  <c r="H34" i="2"/>
  <c r="H30" i="2"/>
  <c r="H31" i="2"/>
  <c r="H32" i="2"/>
  <c r="H5" i="2"/>
  <c r="H6" i="2"/>
  <c r="H23" i="2"/>
  <c r="H3" i="2"/>
  <c r="H15" i="2"/>
  <c r="H16" i="2"/>
  <c r="H18" i="2"/>
  <c r="H26" i="2"/>
  <c r="H9" i="2"/>
</calcChain>
</file>

<file path=xl/sharedStrings.xml><?xml version="1.0" encoding="utf-8"?>
<sst xmlns="http://schemas.openxmlformats.org/spreadsheetml/2006/main" count="304" uniqueCount="148">
  <si>
    <t>Имя</t>
  </si>
  <si>
    <t>Отчество</t>
  </si>
  <si>
    <t>Класс</t>
  </si>
  <si>
    <t>Пункт проведения</t>
  </si>
  <si>
    <t>Образовательная организация</t>
  </si>
  <si>
    <t>Педагог</t>
  </si>
  <si>
    <t>Фамилия участника</t>
  </si>
  <si>
    <t>Район образовательной организации</t>
  </si>
  <si>
    <t xml:space="preserve">Галлямова </t>
  </si>
  <si>
    <t>Инзиля</t>
  </si>
  <si>
    <t>Ринатовна</t>
  </si>
  <si>
    <t>Аксубаевский</t>
  </si>
  <si>
    <t>МБОУ "Нижнебаландинская НОШ-детский сад"</t>
  </si>
  <si>
    <t>Галлямова Ильсия Ильясовна</t>
  </si>
  <si>
    <t>Аксубаево</t>
  </si>
  <si>
    <t xml:space="preserve">Воронина </t>
  </si>
  <si>
    <t>Есения</t>
  </si>
  <si>
    <t>Васильевна</t>
  </si>
  <si>
    <t>Золина Ирина Викторовна</t>
  </si>
  <si>
    <t>Борисова</t>
  </si>
  <si>
    <t>Любовь</t>
  </si>
  <si>
    <t>Ивановна</t>
  </si>
  <si>
    <t>Копонева Надежда Сергеевна</t>
  </si>
  <si>
    <t>Гайсина</t>
  </si>
  <si>
    <t>Амиля</t>
  </si>
  <si>
    <t>Сагитовна</t>
  </si>
  <si>
    <t>дошкольник</t>
  </si>
  <si>
    <t>МБДОУ "Детский сад общеразвивающего вида "Буратино"</t>
  </si>
  <si>
    <t>Гафарова Галия Фаридовна</t>
  </si>
  <si>
    <t>Гафарова</t>
  </si>
  <si>
    <t>Саида</t>
  </si>
  <si>
    <t>Дамировна</t>
  </si>
  <si>
    <t xml:space="preserve">Аксубаевский </t>
  </si>
  <si>
    <t>Нургатина Надежда Витальевна</t>
  </si>
  <si>
    <t xml:space="preserve">Мишанин </t>
  </si>
  <si>
    <t>Арсений</t>
  </si>
  <si>
    <t>Александрович</t>
  </si>
  <si>
    <t>Мишанина Анастасия Евгеньевна</t>
  </si>
  <si>
    <t xml:space="preserve">Сафиуллин </t>
  </si>
  <si>
    <t>Ризван</t>
  </si>
  <si>
    <t>Назифович</t>
  </si>
  <si>
    <t>Попова Надежда Николаевна</t>
  </si>
  <si>
    <t>Пескарёв</t>
  </si>
  <si>
    <t>Максим</t>
  </si>
  <si>
    <t>Анатольевич</t>
  </si>
  <si>
    <t>Семенова Татьяна Николаевна</t>
  </si>
  <si>
    <t>Дмитриева</t>
  </si>
  <si>
    <t>Елизавета</t>
  </si>
  <si>
    <t>Анатольевна</t>
  </si>
  <si>
    <t>Башатова</t>
  </si>
  <si>
    <t>Мария</t>
  </si>
  <si>
    <t>Николаевна</t>
  </si>
  <si>
    <t>МБОУ "Кривоозерская СОШ им. Г. Г. Романова"</t>
  </si>
  <si>
    <t>Голованова Татьяна Александровна</t>
  </si>
  <si>
    <t>Сидорова</t>
  </si>
  <si>
    <t>Милана</t>
  </si>
  <si>
    <t>Павловна</t>
  </si>
  <si>
    <t>Глазкова</t>
  </si>
  <si>
    <t>София</t>
  </si>
  <si>
    <t>Алексеевна</t>
  </si>
  <si>
    <t>Дошкольник.6лет</t>
  </si>
  <si>
    <t>МБДОУ "Детский сад "Радуга"</t>
  </si>
  <si>
    <t>Гизатуллина Файруза Фаизовна</t>
  </si>
  <si>
    <t>Камышева</t>
  </si>
  <si>
    <t>Карина</t>
  </si>
  <si>
    <t>Андреевна</t>
  </si>
  <si>
    <t>Дошкольник.6 лет</t>
  </si>
  <si>
    <t>Ильина Ирина Виталиевна</t>
  </si>
  <si>
    <t>Назарова</t>
  </si>
  <si>
    <t>Анастасия</t>
  </si>
  <si>
    <t>Витальевна</t>
  </si>
  <si>
    <t>Беляева Наталия Васильевна</t>
  </si>
  <si>
    <t>Гайнутдинов</t>
  </si>
  <si>
    <t>Идрис</t>
  </si>
  <si>
    <t>Ильшатович</t>
  </si>
  <si>
    <t>Салахова Лилия Идрисовна</t>
  </si>
  <si>
    <t>Петрова</t>
  </si>
  <si>
    <t>Батыршина Гулюза Салаховна</t>
  </si>
  <si>
    <t xml:space="preserve">Тимофеев </t>
  </si>
  <si>
    <t>Глеб</t>
  </si>
  <si>
    <t>Константинович</t>
  </si>
  <si>
    <t>Шуркин Александр Александрович</t>
  </si>
  <si>
    <t>Крайнов</t>
  </si>
  <si>
    <t>Алексеевич</t>
  </si>
  <si>
    <t>МБОУ "Кривоозерская СОШ им. Г.Г. Романова"</t>
  </si>
  <si>
    <t>Крайнова Татьяна Павловна</t>
  </si>
  <si>
    <t>Ванюкова</t>
  </si>
  <si>
    <t>Полина</t>
  </si>
  <si>
    <t>МБОУ "Аксубаевская СОШ №2"</t>
  </si>
  <si>
    <t>Аюханова Гульнара Раилевна</t>
  </si>
  <si>
    <t xml:space="preserve">Пенькова </t>
  </si>
  <si>
    <t>Кира</t>
  </si>
  <si>
    <t>Александровна</t>
  </si>
  <si>
    <t>Давлетшина</t>
  </si>
  <si>
    <t>Алина</t>
  </si>
  <si>
    <t>Фенисовна</t>
  </si>
  <si>
    <t>МБОУ "Новоузеевская ООШ"</t>
  </si>
  <si>
    <t>Афлятунова Альфинур Рафиковна</t>
  </si>
  <si>
    <t>Махмутова</t>
  </si>
  <si>
    <t>Айгуль</t>
  </si>
  <si>
    <t>Ильсуровна</t>
  </si>
  <si>
    <t>Гамирова Лариса Миннахматовна</t>
  </si>
  <si>
    <t>Байдуганова</t>
  </si>
  <si>
    <t>Дина</t>
  </si>
  <si>
    <t>Ниязовна</t>
  </si>
  <si>
    <t>МБОУ "Старомокшинская СОШ им.В.Ф.Тарасова"</t>
  </si>
  <si>
    <t>Елистратова Людмила Михайловна</t>
  </si>
  <si>
    <t xml:space="preserve">Добржанская </t>
  </si>
  <si>
    <t>Анна</t>
  </si>
  <si>
    <t>Ижбаторкина</t>
  </si>
  <si>
    <t>Юлиана</t>
  </si>
  <si>
    <t>Владимировна</t>
  </si>
  <si>
    <t>Питукина</t>
  </si>
  <si>
    <t>Зарина</t>
  </si>
  <si>
    <t>Ильфатовна</t>
  </si>
  <si>
    <t>Самаренкина Татьяна Николаевна</t>
  </si>
  <si>
    <t>Ильзира</t>
  </si>
  <si>
    <t>Симакаева Ирина Ивановна</t>
  </si>
  <si>
    <t>Симакаева</t>
  </si>
  <si>
    <t>Мифтахова Гульназ Зиннуровна</t>
  </si>
  <si>
    <t>Степанова</t>
  </si>
  <si>
    <t>Самира</t>
  </si>
  <si>
    <t>Леонидовна</t>
  </si>
  <si>
    <t>Сулейманов</t>
  </si>
  <si>
    <t>Рузаль</t>
  </si>
  <si>
    <t>Инсафович</t>
  </si>
  <si>
    <t>Молодкина</t>
  </si>
  <si>
    <t>Алиана</t>
  </si>
  <si>
    <t>Шарапова Резиде Нагимовна</t>
  </si>
  <si>
    <t xml:space="preserve">Хайруллин </t>
  </si>
  <si>
    <t>Мансур</t>
  </si>
  <si>
    <t>МБОУ " Нижнетатмайнская СОШ"</t>
  </si>
  <si>
    <t>Закирова Г.А .</t>
  </si>
  <si>
    <t xml:space="preserve">Хабибрахманова </t>
  </si>
  <si>
    <t>Асия</t>
  </si>
  <si>
    <t>Артуровна</t>
  </si>
  <si>
    <t xml:space="preserve"> </t>
  </si>
  <si>
    <t>Афиногентов</t>
  </si>
  <si>
    <t>Ярослав</t>
  </si>
  <si>
    <t>Станиславович</t>
  </si>
  <si>
    <t>ДЗ</t>
  </si>
  <si>
    <t>ТЗ</t>
  </si>
  <si>
    <t>Очный тур</t>
  </si>
  <si>
    <t>Балл</t>
  </si>
  <si>
    <t>Симакова</t>
  </si>
  <si>
    <t xml:space="preserve">призер </t>
  </si>
  <si>
    <t xml:space="preserve">статус 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</si>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</sst>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CC00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Normal="100" workbookViewId="0">
      <selection activeCell="A9" sqref="A9:XFD9"/>
    </sheetView>
  </sheetViews>
  <sheetFormatPr defaultRowHeight="15.75" x14ac:dyDescent="0.25"/>
  <cols>
    <col min="1" max="1" width="22.28515625" style="13" customWidth="1"/>
    <col min="2" max="2" width="15.85546875" style="13" customWidth="1"/>
    <col min="3" max="3" width="18.28515625" style="13" customWidth="1"/>
    <col min="4" max="4" width="18.7109375" style="12" customWidth="1"/>
    <col min="5" max="8" width="11.28515625" style="12" customWidth="1"/>
    <col min="9" max="9" width="16.42578125" style="12" customWidth="1"/>
    <col min="10" max="10" width="17.28515625" style="12" customWidth="1"/>
    <col min="11" max="11" width="34.7109375" style="13" bestFit="1" customWidth="1"/>
    <col min="12" max="12" width="37.140625" style="13" customWidth="1"/>
    <col min="13" max="13" width="19.42578125" style="12" customWidth="1"/>
    <col min="14" max="16384" width="9.140625" style="1"/>
  </cols>
  <sheetData>
    <row r="1" spans="1:13" s="4" customFormat="1" x14ac:dyDescent="0.25">
      <c r="A1" s="5" t="s">
        <v>6</v>
      </c>
      <c r="B1" s="5" t="s">
        <v>0</v>
      </c>
      <c r="C1" s="5" t="s">
        <v>1</v>
      </c>
      <c r="D1" s="5" t="s">
        <v>2</v>
      </c>
      <c r="E1" s="5" t="s">
        <v>140</v>
      </c>
      <c r="F1" s="5" t="s">
        <v>141</v>
      </c>
      <c r="G1" s="5" t="s">
        <v>142</v>
      </c>
      <c r="H1" s="5" t="s">
        <v>143</v>
      </c>
      <c r="I1" s="5" t="s">
        <v>146</v>
      </c>
      <c r="J1" s="14" t="s">
        <v>7</v>
      </c>
      <c r="K1" s="5" t="s">
        <v>4</v>
      </c>
      <c r="L1" s="5" t="s">
        <v>5</v>
      </c>
      <c r="M1" s="5" t="s">
        <v>3</v>
      </c>
    </row>
    <row r="2" spans="1:13" customFormat="1" ht="15" x14ac:dyDescent="0.25">
      <c r="A2" s="2" t="s">
        <v>137</v>
      </c>
      <c r="B2" s="2" t="s">
        <v>138</v>
      </c>
      <c r="C2" s="2" t="s">
        <v>139</v>
      </c>
      <c r="D2" s="3" t="s">
        <v>26</v>
      </c>
      <c r="E2" s="3">
        <v>12</v>
      </c>
      <c r="F2" s="3">
        <v>13</v>
      </c>
      <c r="G2" s="3">
        <v>41</v>
      </c>
      <c r="H2" s="3">
        <f t="shared" ref="H2:H27" si="0">SUM(E2:G2)</f>
        <v>66</v>
      </c>
      <c r="I2" s="6" t="s">
        <v>147</v>
      </c>
      <c r="J2" s="3" t="s">
        <v>32</v>
      </c>
      <c r="K2" s="2" t="s">
        <v>27</v>
      </c>
      <c r="L2" s="2" t="s">
        <v>41</v>
      </c>
      <c r="M2" s="3" t="s">
        <v>14</v>
      </c>
    </row>
    <row r="3" spans="1:13" customFormat="1" ht="15" x14ac:dyDescent="0.25">
      <c r="A3" s="2" t="s">
        <v>102</v>
      </c>
      <c r="B3" s="2" t="s">
        <v>103</v>
      </c>
      <c r="C3" s="2" t="s">
        <v>104</v>
      </c>
      <c r="D3" s="3">
        <v>4</v>
      </c>
      <c r="E3" s="3">
        <v>10</v>
      </c>
      <c r="F3" s="3">
        <v>13</v>
      </c>
      <c r="G3" s="3">
        <v>51</v>
      </c>
      <c r="H3" s="3">
        <f t="shared" si="0"/>
        <v>74</v>
      </c>
      <c r="I3" s="6" t="s">
        <v>147</v>
      </c>
      <c r="J3" s="3" t="s">
        <v>11</v>
      </c>
      <c r="K3" s="2" t="s">
        <v>105</v>
      </c>
      <c r="L3" s="2" t="s">
        <v>106</v>
      </c>
      <c r="M3" s="3" t="s">
        <v>14</v>
      </c>
    </row>
    <row r="4" spans="1:13" customFormat="1" ht="15" x14ac:dyDescent="0.25">
      <c r="A4" s="2" t="s">
        <v>49</v>
      </c>
      <c r="B4" s="2" t="s">
        <v>50</v>
      </c>
      <c r="C4" s="2" t="s">
        <v>51</v>
      </c>
      <c r="D4" s="3">
        <v>2</v>
      </c>
      <c r="E4" s="3">
        <v>10</v>
      </c>
      <c r="F4" s="3">
        <v>13</v>
      </c>
      <c r="G4" s="3">
        <v>37</v>
      </c>
      <c r="H4" s="3">
        <f t="shared" si="0"/>
        <v>60</v>
      </c>
      <c r="I4" s="6" t="s">
        <v>147</v>
      </c>
      <c r="J4" s="3" t="s">
        <v>11</v>
      </c>
      <c r="K4" s="2" t="s">
        <v>52</v>
      </c>
      <c r="L4" s="2" t="s">
        <v>53</v>
      </c>
      <c r="M4" s="3" t="s">
        <v>14</v>
      </c>
    </row>
    <row r="5" spans="1:13" customFormat="1" ht="15" x14ac:dyDescent="0.25">
      <c r="A5" s="2" t="s">
        <v>19</v>
      </c>
      <c r="B5" s="2" t="s">
        <v>20</v>
      </c>
      <c r="C5" s="2" t="s">
        <v>21</v>
      </c>
      <c r="D5" s="3">
        <v>3</v>
      </c>
      <c r="E5" s="3">
        <v>10</v>
      </c>
      <c r="F5" s="3">
        <v>13</v>
      </c>
      <c r="G5" s="3">
        <v>37</v>
      </c>
      <c r="H5" s="3">
        <f t="shared" si="0"/>
        <v>60</v>
      </c>
      <c r="I5" s="6" t="s">
        <v>147</v>
      </c>
      <c r="J5" s="3" t="s">
        <v>11</v>
      </c>
      <c r="K5" s="2" t="s">
        <v>12</v>
      </c>
      <c r="L5" s="2" t="s">
        <v>22</v>
      </c>
      <c r="M5" s="3" t="s">
        <v>14</v>
      </c>
    </row>
    <row r="6" spans="1:13" customFormat="1" ht="15" x14ac:dyDescent="0.25">
      <c r="A6" s="2" t="s">
        <v>86</v>
      </c>
      <c r="B6" s="2" t="s">
        <v>87</v>
      </c>
      <c r="C6" s="2" t="s">
        <v>21</v>
      </c>
      <c r="D6" s="3">
        <v>4</v>
      </c>
      <c r="E6" s="3">
        <v>10</v>
      </c>
      <c r="F6" s="3">
        <v>13</v>
      </c>
      <c r="G6" s="3">
        <v>48</v>
      </c>
      <c r="H6" s="3">
        <f t="shared" si="0"/>
        <v>71</v>
      </c>
      <c r="I6" s="6" t="s">
        <v>147</v>
      </c>
      <c r="J6" s="3" t="s">
        <v>11</v>
      </c>
      <c r="K6" s="2" t="s">
        <v>88</v>
      </c>
      <c r="L6" s="2" t="s">
        <v>89</v>
      </c>
      <c r="M6" s="3" t="s">
        <v>14</v>
      </c>
    </row>
    <row r="7" spans="1:13" customFormat="1" ht="15" x14ac:dyDescent="0.25">
      <c r="A7" s="2" t="s">
        <v>15</v>
      </c>
      <c r="B7" s="2" t="s">
        <v>16</v>
      </c>
      <c r="C7" s="2" t="s">
        <v>17</v>
      </c>
      <c r="D7" s="3">
        <v>2</v>
      </c>
      <c r="E7" s="3">
        <v>10</v>
      </c>
      <c r="F7" s="3">
        <v>13</v>
      </c>
      <c r="G7" s="3">
        <v>27</v>
      </c>
      <c r="H7" s="3">
        <f t="shared" si="0"/>
        <v>50</v>
      </c>
      <c r="I7" s="6" t="s">
        <v>145</v>
      </c>
      <c r="J7" s="3" t="s">
        <v>11</v>
      </c>
      <c r="K7" s="2" t="s">
        <v>12</v>
      </c>
      <c r="L7" s="2" t="s">
        <v>18</v>
      </c>
      <c r="M7" s="3" t="s">
        <v>14</v>
      </c>
    </row>
    <row r="8" spans="1:13" customFormat="1" ht="15" x14ac:dyDescent="0.25">
      <c r="A8" s="2" t="s">
        <v>72</v>
      </c>
      <c r="B8" s="2" t="s">
        <v>73</v>
      </c>
      <c r="C8" s="2" t="s">
        <v>74</v>
      </c>
      <c r="D8" s="3" t="s">
        <v>66</v>
      </c>
      <c r="E8" s="3">
        <v>9</v>
      </c>
      <c r="F8" s="3"/>
      <c r="G8" s="3">
        <v>42</v>
      </c>
      <c r="H8" s="3">
        <f t="shared" si="0"/>
        <v>51</v>
      </c>
      <c r="I8" s="6" t="s">
        <v>145</v>
      </c>
      <c r="J8" s="3" t="s">
        <v>11</v>
      </c>
      <c r="K8" s="2" t="s">
        <v>61</v>
      </c>
      <c r="L8" s="2" t="s">
        <v>75</v>
      </c>
      <c r="M8" s="3" t="s">
        <v>14</v>
      </c>
    </row>
    <row r="9" spans="1:13" s="7" customFormat="1" ht="15" x14ac:dyDescent="0.25">
      <c r="A9" s="10" t="s">
        <v>23</v>
      </c>
      <c r="B9" s="10" t="s">
        <v>24</v>
      </c>
      <c r="C9" s="10" t="s">
        <v>25</v>
      </c>
      <c r="D9" s="11" t="s">
        <v>26</v>
      </c>
      <c r="E9" s="11">
        <v>13</v>
      </c>
      <c r="F9" s="11">
        <v>13</v>
      </c>
      <c r="G9" s="11">
        <v>39</v>
      </c>
      <c r="H9" s="11">
        <f t="shared" si="0"/>
        <v>65</v>
      </c>
      <c r="I9" s="15" t="s">
        <v>147</v>
      </c>
      <c r="J9" s="11" t="s">
        <v>11</v>
      </c>
      <c r="K9" s="10" t="s">
        <v>27</v>
      </c>
      <c r="L9" s="10" t="s">
        <v>28</v>
      </c>
      <c r="M9" s="11" t="s">
        <v>14</v>
      </c>
    </row>
    <row r="10" spans="1:13" customFormat="1" ht="15" x14ac:dyDescent="0.25">
      <c r="A10" s="2" t="s">
        <v>8</v>
      </c>
      <c r="B10" s="2" t="s">
        <v>9</v>
      </c>
      <c r="C10" s="2" t="s">
        <v>10</v>
      </c>
      <c r="D10" s="3">
        <v>1</v>
      </c>
      <c r="E10" s="3">
        <v>10</v>
      </c>
      <c r="F10" s="3">
        <v>10</v>
      </c>
      <c r="G10" s="3">
        <v>26</v>
      </c>
      <c r="H10" s="3">
        <f t="shared" si="0"/>
        <v>46</v>
      </c>
      <c r="I10" s="6" t="s">
        <v>145</v>
      </c>
      <c r="J10" s="3" t="s">
        <v>11</v>
      </c>
      <c r="K10" s="2" t="s">
        <v>12</v>
      </c>
      <c r="L10" s="2" t="s">
        <v>13</v>
      </c>
      <c r="M10" s="3" t="s">
        <v>14</v>
      </c>
    </row>
    <row r="11" spans="1:13" customFormat="1" ht="15" x14ac:dyDescent="0.25">
      <c r="A11" s="2" t="s">
        <v>29</v>
      </c>
      <c r="B11" s="2" t="s">
        <v>30</v>
      </c>
      <c r="C11" s="2" t="s">
        <v>31</v>
      </c>
      <c r="D11" s="3" t="s">
        <v>26</v>
      </c>
      <c r="E11" s="3">
        <v>13</v>
      </c>
      <c r="F11" s="3">
        <v>13</v>
      </c>
      <c r="G11" s="3">
        <v>36</v>
      </c>
      <c r="H11" s="3">
        <f t="shared" si="0"/>
        <v>62</v>
      </c>
      <c r="I11" s="6" t="s">
        <v>147</v>
      </c>
      <c r="J11" s="3" t="s">
        <v>32</v>
      </c>
      <c r="K11" s="2" t="s">
        <v>27</v>
      </c>
      <c r="L11" s="2" t="s">
        <v>33</v>
      </c>
      <c r="M11" s="3" t="s">
        <v>14</v>
      </c>
    </row>
    <row r="12" spans="1:13" customFormat="1" ht="15" x14ac:dyDescent="0.25">
      <c r="A12" s="2" t="s">
        <v>57</v>
      </c>
      <c r="B12" s="2" t="s">
        <v>58</v>
      </c>
      <c r="C12" s="2" t="s">
        <v>59</v>
      </c>
      <c r="D12" s="3" t="s">
        <v>60</v>
      </c>
      <c r="E12" s="3">
        <v>13</v>
      </c>
      <c r="F12" s="3"/>
      <c r="G12" s="3">
        <v>39</v>
      </c>
      <c r="H12" s="3">
        <f t="shared" si="0"/>
        <v>52</v>
      </c>
      <c r="I12" s="6" t="s">
        <v>145</v>
      </c>
      <c r="J12" s="3" t="s">
        <v>11</v>
      </c>
      <c r="K12" s="2" t="s">
        <v>61</v>
      </c>
      <c r="L12" s="2" t="s">
        <v>62</v>
      </c>
      <c r="M12" s="3" t="s">
        <v>14</v>
      </c>
    </row>
    <row r="13" spans="1:13" customFormat="1" ht="15" x14ac:dyDescent="0.25">
      <c r="A13" s="2" t="s">
        <v>93</v>
      </c>
      <c r="B13" s="2" t="s">
        <v>94</v>
      </c>
      <c r="C13" s="2" t="s">
        <v>95</v>
      </c>
      <c r="D13" s="3">
        <v>1</v>
      </c>
      <c r="E13" s="3">
        <v>10</v>
      </c>
      <c r="F13" s="3">
        <v>10</v>
      </c>
      <c r="G13" s="3">
        <v>30</v>
      </c>
      <c r="H13" s="3">
        <f t="shared" si="0"/>
        <v>50</v>
      </c>
      <c r="I13" s="6" t="s">
        <v>145</v>
      </c>
      <c r="J13" s="3" t="s">
        <v>11</v>
      </c>
      <c r="K13" s="2" t="s">
        <v>96</v>
      </c>
      <c r="L13" s="2" t="s">
        <v>97</v>
      </c>
      <c r="M13" s="3" t="s">
        <v>14</v>
      </c>
    </row>
    <row r="14" spans="1:13" customFormat="1" ht="15" x14ac:dyDescent="0.25">
      <c r="A14" s="2" t="s">
        <v>46</v>
      </c>
      <c r="B14" s="2" t="s">
        <v>47</v>
      </c>
      <c r="C14" s="2" t="s">
        <v>48</v>
      </c>
      <c r="D14" s="3" t="s">
        <v>26</v>
      </c>
      <c r="E14" s="3">
        <v>13</v>
      </c>
      <c r="F14" s="3">
        <v>13</v>
      </c>
      <c r="G14" s="3">
        <v>32</v>
      </c>
      <c r="H14" s="3">
        <f t="shared" si="0"/>
        <v>58</v>
      </c>
      <c r="I14" s="6" t="s">
        <v>145</v>
      </c>
      <c r="J14" s="3" t="s">
        <v>32</v>
      </c>
      <c r="K14" s="2" t="s">
        <v>27</v>
      </c>
      <c r="L14" s="2" t="s">
        <v>45</v>
      </c>
      <c r="M14" s="3" t="s">
        <v>14</v>
      </c>
    </row>
    <row r="15" spans="1:13" customFormat="1" ht="15" x14ac:dyDescent="0.25">
      <c r="A15" s="2" t="s">
        <v>107</v>
      </c>
      <c r="B15" s="2" t="s">
        <v>108</v>
      </c>
      <c r="C15" s="2" t="s">
        <v>70</v>
      </c>
      <c r="D15" s="3">
        <v>4</v>
      </c>
      <c r="E15" s="3">
        <v>10</v>
      </c>
      <c r="F15" s="3">
        <v>10</v>
      </c>
      <c r="G15" s="3">
        <v>33</v>
      </c>
      <c r="H15" s="3">
        <f t="shared" si="0"/>
        <v>53</v>
      </c>
      <c r="I15" s="6" t="s">
        <v>145</v>
      </c>
      <c r="J15" s="3" t="s">
        <v>11</v>
      </c>
      <c r="K15" s="2" t="s">
        <v>105</v>
      </c>
      <c r="L15" s="2" t="s">
        <v>106</v>
      </c>
      <c r="M15" s="3" t="s">
        <v>14</v>
      </c>
    </row>
    <row r="16" spans="1:13" customFormat="1" ht="15" x14ac:dyDescent="0.25">
      <c r="A16" s="2" t="s">
        <v>109</v>
      </c>
      <c r="B16" s="2" t="s">
        <v>110</v>
      </c>
      <c r="C16" s="2" t="s">
        <v>111</v>
      </c>
      <c r="D16" s="3">
        <v>4</v>
      </c>
      <c r="E16" s="3">
        <v>10</v>
      </c>
      <c r="F16" s="3">
        <v>10</v>
      </c>
      <c r="G16" s="3">
        <v>37</v>
      </c>
      <c r="H16" s="3">
        <f t="shared" si="0"/>
        <v>57</v>
      </c>
      <c r="I16" s="6" t="s">
        <v>145</v>
      </c>
      <c r="J16" s="3" t="s">
        <v>11</v>
      </c>
      <c r="K16" s="2" t="s">
        <v>105</v>
      </c>
      <c r="L16" s="2" t="s">
        <v>106</v>
      </c>
      <c r="M16" s="3" t="s">
        <v>14</v>
      </c>
    </row>
    <row r="17" spans="1:13" customFormat="1" ht="15" x14ac:dyDescent="0.25">
      <c r="A17" s="2" t="s">
        <v>63</v>
      </c>
      <c r="B17" s="2" t="s">
        <v>64</v>
      </c>
      <c r="C17" s="2" t="s">
        <v>65</v>
      </c>
      <c r="D17" s="3" t="s">
        <v>66</v>
      </c>
      <c r="E17" s="3">
        <v>12</v>
      </c>
      <c r="F17" s="3"/>
      <c r="G17" s="3">
        <v>42</v>
      </c>
      <c r="H17" s="3">
        <f t="shared" si="0"/>
        <v>54</v>
      </c>
      <c r="I17" s="6" t="s">
        <v>145</v>
      </c>
      <c r="J17" s="3" t="s">
        <v>11</v>
      </c>
      <c r="K17" s="2" t="s">
        <v>61</v>
      </c>
      <c r="L17" s="2" t="s">
        <v>67</v>
      </c>
      <c r="M17" s="3" t="s">
        <v>14</v>
      </c>
    </row>
    <row r="18" spans="1:13" customFormat="1" ht="15" x14ac:dyDescent="0.25">
      <c r="A18" s="2" t="s">
        <v>82</v>
      </c>
      <c r="B18" s="2" t="s">
        <v>35</v>
      </c>
      <c r="C18" s="2" t="s">
        <v>83</v>
      </c>
      <c r="D18" s="3">
        <v>5</v>
      </c>
      <c r="E18" s="3">
        <v>10</v>
      </c>
      <c r="F18" s="3">
        <v>10</v>
      </c>
      <c r="G18" s="3">
        <v>39</v>
      </c>
      <c r="H18" s="3">
        <f t="shared" si="0"/>
        <v>59</v>
      </c>
      <c r="I18" s="6" t="s">
        <v>145</v>
      </c>
      <c r="J18" s="3" t="s">
        <v>11</v>
      </c>
      <c r="K18" s="2" t="s">
        <v>84</v>
      </c>
      <c r="L18" s="2" t="s">
        <v>85</v>
      </c>
      <c r="M18" s="3" t="s">
        <v>14</v>
      </c>
    </row>
    <row r="19" spans="1:13" customFormat="1" ht="15" x14ac:dyDescent="0.25">
      <c r="A19" s="2" t="s">
        <v>98</v>
      </c>
      <c r="B19" s="2" t="s">
        <v>99</v>
      </c>
      <c r="C19" s="2" t="s">
        <v>100</v>
      </c>
      <c r="D19" s="3">
        <v>2</v>
      </c>
      <c r="E19" s="3">
        <v>10</v>
      </c>
      <c r="F19" s="3">
        <v>13</v>
      </c>
      <c r="G19" s="3">
        <v>31</v>
      </c>
      <c r="H19" s="3">
        <f t="shared" si="0"/>
        <v>54</v>
      </c>
      <c r="I19" s="6" t="s">
        <v>147</v>
      </c>
      <c r="J19" s="3" t="s">
        <v>11</v>
      </c>
      <c r="K19" s="2" t="s">
        <v>96</v>
      </c>
      <c r="L19" s="2" t="s">
        <v>101</v>
      </c>
      <c r="M19" s="3" t="s">
        <v>14</v>
      </c>
    </row>
    <row r="20" spans="1:13" customFormat="1" ht="15" x14ac:dyDescent="0.25">
      <c r="A20" s="2" t="s">
        <v>34</v>
      </c>
      <c r="B20" s="2" t="s">
        <v>35</v>
      </c>
      <c r="C20" s="2" t="s">
        <v>36</v>
      </c>
      <c r="D20" s="3" t="s">
        <v>26</v>
      </c>
      <c r="E20" s="3">
        <v>13</v>
      </c>
      <c r="F20" s="3">
        <v>13</v>
      </c>
      <c r="G20" s="3">
        <v>41</v>
      </c>
      <c r="H20" s="3">
        <f t="shared" si="0"/>
        <v>67</v>
      </c>
      <c r="I20" s="6" t="s">
        <v>147</v>
      </c>
      <c r="J20" s="3" t="s">
        <v>32</v>
      </c>
      <c r="K20" s="2" t="s">
        <v>27</v>
      </c>
      <c r="L20" s="2" t="s">
        <v>37</v>
      </c>
      <c r="M20" s="3" t="s">
        <v>14</v>
      </c>
    </row>
    <row r="21" spans="1:13" customFormat="1" ht="15" x14ac:dyDescent="0.25">
      <c r="A21" s="2" t="s">
        <v>126</v>
      </c>
      <c r="B21" s="2" t="s">
        <v>127</v>
      </c>
      <c r="C21" s="2" t="s">
        <v>59</v>
      </c>
      <c r="D21" s="3">
        <v>2</v>
      </c>
      <c r="E21" s="3">
        <v>10</v>
      </c>
      <c r="F21" s="3">
        <v>8</v>
      </c>
      <c r="G21" s="3">
        <v>28</v>
      </c>
      <c r="H21" s="3">
        <f t="shared" si="0"/>
        <v>46</v>
      </c>
      <c r="I21" s="6" t="s">
        <v>145</v>
      </c>
      <c r="J21" s="3" t="s">
        <v>11</v>
      </c>
      <c r="K21" s="2" t="s">
        <v>105</v>
      </c>
      <c r="L21" s="2" t="s">
        <v>128</v>
      </c>
      <c r="M21" s="3" t="s">
        <v>14</v>
      </c>
    </row>
    <row r="22" spans="1:13" customFormat="1" ht="15" x14ac:dyDescent="0.25">
      <c r="A22" s="2" t="s">
        <v>68</v>
      </c>
      <c r="B22" s="2" t="s">
        <v>69</v>
      </c>
      <c r="C22" s="2" t="s">
        <v>70</v>
      </c>
      <c r="D22" s="3" t="s">
        <v>66</v>
      </c>
      <c r="E22" s="3">
        <v>13</v>
      </c>
      <c r="F22" s="3"/>
      <c r="G22" s="3">
        <v>39</v>
      </c>
      <c r="H22" s="3">
        <f t="shared" si="0"/>
        <v>52</v>
      </c>
      <c r="I22" s="6" t="s">
        <v>145</v>
      </c>
      <c r="J22" s="3" t="s">
        <v>11</v>
      </c>
      <c r="K22" s="2" t="s">
        <v>61</v>
      </c>
      <c r="L22" s="2" t="s">
        <v>71</v>
      </c>
      <c r="M22" s="3" t="s">
        <v>14</v>
      </c>
    </row>
    <row r="23" spans="1:13" customFormat="1" ht="15" x14ac:dyDescent="0.25">
      <c r="A23" s="2" t="s">
        <v>90</v>
      </c>
      <c r="B23" s="2" t="s">
        <v>91</v>
      </c>
      <c r="C23" s="2" t="s">
        <v>92</v>
      </c>
      <c r="D23" s="3">
        <v>4</v>
      </c>
      <c r="E23" s="3">
        <v>10</v>
      </c>
      <c r="F23" s="3">
        <v>11</v>
      </c>
      <c r="G23" s="3">
        <v>47</v>
      </c>
      <c r="H23" s="3">
        <f t="shared" si="0"/>
        <v>68</v>
      </c>
      <c r="I23" s="6" t="s">
        <v>147</v>
      </c>
      <c r="J23" s="3" t="s">
        <v>11</v>
      </c>
      <c r="K23" s="2" t="s">
        <v>88</v>
      </c>
      <c r="L23" s="2" t="s">
        <v>89</v>
      </c>
      <c r="M23" s="3" t="s">
        <v>14</v>
      </c>
    </row>
    <row r="24" spans="1:13" customFormat="1" ht="15" x14ac:dyDescent="0.25">
      <c r="A24" s="2" t="s">
        <v>42</v>
      </c>
      <c r="B24" s="2" t="s">
        <v>43</v>
      </c>
      <c r="C24" s="2" t="s">
        <v>44</v>
      </c>
      <c r="D24" s="3" t="s">
        <v>26</v>
      </c>
      <c r="E24" s="3">
        <v>13</v>
      </c>
      <c r="F24" s="3">
        <v>13</v>
      </c>
      <c r="G24" s="3">
        <v>32</v>
      </c>
      <c r="H24" s="3">
        <f t="shared" si="0"/>
        <v>58</v>
      </c>
      <c r="I24" s="6" t="s">
        <v>145</v>
      </c>
      <c r="J24" s="3" t="s">
        <v>32</v>
      </c>
      <c r="K24" s="2" t="s">
        <v>27</v>
      </c>
      <c r="L24" s="2" t="s">
        <v>45</v>
      </c>
      <c r="M24" s="3" t="s">
        <v>14</v>
      </c>
    </row>
    <row r="25" spans="1:13" customFormat="1" ht="15" x14ac:dyDescent="0.25">
      <c r="A25" s="2" t="s">
        <v>76</v>
      </c>
      <c r="B25" s="2" t="s">
        <v>47</v>
      </c>
      <c r="C25" s="2" t="s">
        <v>51</v>
      </c>
      <c r="D25" s="3" t="s">
        <v>66</v>
      </c>
      <c r="E25" s="3">
        <v>13</v>
      </c>
      <c r="F25" s="3"/>
      <c r="G25" s="3">
        <v>43</v>
      </c>
      <c r="H25" s="3">
        <f t="shared" si="0"/>
        <v>56</v>
      </c>
      <c r="I25" s="6" t="s">
        <v>145</v>
      </c>
      <c r="J25" s="3" t="s">
        <v>11</v>
      </c>
      <c r="K25" s="2" t="s">
        <v>61</v>
      </c>
      <c r="L25" s="2" t="s">
        <v>77</v>
      </c>
      <c r="M25" s="3" t="s">
        <v>14</v>
      </c>
    </row>
    <row r="26" spans="1:13" customFormat="1" ht="15" x14ac:dyDescent="0.25">
      <c r="A26" s="2" t="s">
        <v>112</v>
      </c>
      <c r="B26" s="2" t="s">
        <v>113</v>
      </c>
      <c r="C26" s="2" t="s">
        <v>114</v>
      </c>
      <c r="D26" s="3">
        <v>5</v>
      </c>
      <c r="E26" s="3">
        <v>10</v>
      </c>
      <c r="F26" s="3">
        <v>6</v>
      </c>
      <c r="G26" s="3">
        <v>41</v>
      </c>
      <c r="H26" s="3">
        <f t="shared" si="0"/>
        <v>57</v>
      </c>
      <c r="I26" s="6" t="s">
        <v>145</v>
      </c>
      <c r="J26" s="3" t="s">
        <v>11</v>
      </c>
      <c r="K26" s="2" t="s">
        <v>105</v>
      </c>
      <c r="L26" s="2" t="s">
        <v>115</v>
      </c>
      <c r="M26" s="3" t="s">
        <v>14</v>
      </c>
    </row>
    <row r="27" spans="1:13" customFormat="1" ht="15" x14ac:dyDescent="0.25">
      <c r="A27" s="2" t="s">
        <v>112</v>
      </c>
      <c r="B27" s="2" t="s">
        <v>116</v>
      </c>
      <c r="C27" s="2" t="s">
        <v>114</v>
      </c>
      <c r="D27" s="3">
        <v>1</v>
      </c>
      <c r="E27" s="3">
        <v>8</v>
      </c>
      <c r="F27" s="3">
        <v>10</v>
      </c>
      <c r="G27" s="3">
        <v>34</v>
      </c>
      <c r="H27" s="3">
        <f t="shared" si="0"/>
        <v>52</v>
      </c>
      <c r="I27" s="6" t="s">
        <v>147</v>
      </c>
      <c r="J27" s="3" t="s">
        <v>11</v>
      </c>
      <c r="K27" s="2" t="s">
        <v>105</v>
      </c>
      <c r="L27" s="2" t="s">
        <v>117</v>
      </c>
      <c r="M27" s="3" t="s">
        <v>14</v>
      </c>
    </row>
    <row r="28" spans="1:13" customFormat="1" ht="15" x14ac:dyDescent="0.25">
      <c r="A28" s="2" t="s">
        <v>38</v>
      </c>
      <c r="B28" s="2" t="s">
        <v>39</v>
      </c>
      <c r="C28" s="2" t="s">
        <v>40</v>
      </c>
      <c r="D28" s="3" t="s">
        <v>26</v>
      </c>
      <c r="E28" s="3"/>
      <c r="F28" s="3"/>
      <c r="G28" s="3"/>
      <c r="H28" s="3"/>
      <c r="I28" s="6"/>
      <c r="J28" s="3" t="s">
        <v>32</v>
      </c>
      <c r="K28" s="2" t="s">
        <v>27</v>
      </c>
      <c r="L28" s="2" t="s">
        <v>41</v>
      </c>
      <c r="M28" s="3" t="s">
        <v>14</v>
      </c>
    </row>
    <row r="29" spans="1:13" customFormat="1" ht="15" x14ac:dyDescent="0.25">
      <c r="A29" s="2" t="s">
        <v>54</v>
      </c>
      <c r="B29" s="2" t="s">
        <v>55</v>
      </c>
      <c r="C29" s="2" t="s">
        <v>56</v>
      </c>
      <c r="D29" s="3">
        <v>2</v>
      </c>
      <c r="E29" s="3">
        <v>10</v>
      </c>
      <c r="F29" s="3">
        <v>13</v>
      </c>
      <c r="G29" s="3">
        <v>37</v>
      </c>
      <c r="H29" s="3">
        <f t="shared" ref="H29:H35" si="1">SUM(E29:G29)</f>
        <v>60</v>
      </c>
      <c r="I29" s="6" t="s">
        <v>147</v>
      </c>
      <c r="J29" s="3" t="s">
        <v>11</v>
      </c>
      <c r="K29" s="2" t="s">
        <v>52</v>
      </c>
      <c r="L29" s="2" t="s">
        <v>53</v>
      </c>
      <c r="M29" s="3" t="s">
        <v>14</v>
      </c>
    </row>
    <row r="30" spans="1:13" customFormat="1" ht="15" x14ac:dyDescent="0.25">
      <c r="A30" s="2" t="s">
        <v>118</v>
      </c>
      <c r="B30" s="2" t="s">
        <v>50</v>
      </c>
      <c r="C30" s="2" t="s">
        <v>92</v>
      </c>
      <c r="D30" s="3" t="s">
        <v>136</v>
      </c>
      <c r="E30" s="3"/>
      <c r="F30" s="3"/>
      <c r="G30" s="3"/>
      <c r="H30" s="3">
        <f t="shared" si="1"/>
        <v>0</v>
      </c>
      <c r="I30" s="6"/>
      <c r="J30" s="3" t="s">
        <v>11</v>
      </c>
      <c r="K30" s="2" t="s">
        <v>105</v>
      </c>
      <c r="L30" s="2" t="s">
        <v>119</v>
      </c>
      <c r="M30" s="3" t="s">
        <v>14</v>
      </c>
    </row>
    <row r="31" spans="1:13" customFormat="1" ht="16.5" customHeight="1" x14ac:dyDescent="0.25">
      <c r="A31" s="2" t="s">
        <v>120</v>
      </c>
      <c r="B31" s="2" t="s">
        <v>121</v>
      </c>
      <c r="C31" s="2" t="s">
        <v>122</v>
      </c>
      <c r="D31" s="3">
        <v>3</v>
      </c>
      <c r="E31" s="3">
        <v>10</v>
      </c>
      <c r="F31" s="3">
        <v>8</v>
      </c>
      <c r="G31" s="3">
        <v>36</v>
      </c>
      <c r="H31" s="3">
        <f t="shared" si="1"/>
        <v>54</v>
      </c>
      <c r="I31" s="6" t="s">
        <v>147</v>
      </c>
      <c r="J31" s="3" t="s">
        <v>11</v>
      </c>
      <c r="K31" s="2" t="s">
        <v>105</v>
      </c>
      <c r="L31" s="2" t="s">
        <v>119</v>
      </c>
      <c r="M31" s="3" t="s">
        <v>14</v>
      </c>
    </row>
    <row r="32" spans="1:13" customFormat="1" ht="16.5" customHeight="1" x14ac:dyDescent="0.25">
      <c r="A32" s="2" t="s">
        <v>123</v>
      </c>
      <c r="B32" s="2" t="s">
        <v>124</v>
      </c>
      <c r="C32" s="2" t="s">
        <v>125</v>
      </c>
      <c r="D32" s="3">
        <v>3</v>
      </c>
      <c r="E32" s="3">
        <v>10</v>
      </c>
      <c r="F32" s="3">
        <v>8</v>
      </c>
      <c r="G32" s="3">
        <v>31</v>
      </c>
      <c r="H32" s="3">
        <f t="shared" si="1"/>
        <v>49</v>
      </c>
      <c r="I32" s="6" t="s">
        <v>145</v>
      </c>
      <c r="J32" s="3" t="s">
        <v>11</v>
      </c>
      <c r="K32" s="2" t="s">
        <v>105</v>
      </c>
      <c r="L32" s="2" t="s">
        <v>119</v>
      </c>
      <c r="M32" s="3" t="s">
        <v>14</v>
      </c>
    </row>
    <row r="33" spans="1:13" customFormat="1" ht="16.5" customHeight="1" x14ac:dyDescent="0.25">
      <c r="A33" s="2" t="s">
        <v>78</v>
      </c>
      <c r="B33" s="2" t="s">
        <v>79</v>
      </c>
      <c r="C33" s="2" t="s">
        <v>80</v>
      </c>
      <c r="D33" s="3" t="s">
        <v>66</v>
      </c>
      <c r="E33" s="3">
        <v>10</v>
      </c>
      <c r="F33" s="3"/>
      <c r="G33" s="3">
        <v>37</v>
      </c>
      <c r="H33" s="3">
        <f t="shared" si="1"/>
        <v>47</v>
      </c>
      <c r="I33" s="6" t="s">
        <v>145</v>
      </c>
      <c r="J33" s="3" t="s">
        <v>11</v>
      </c>
      <c r="K33" s="2" t="s">
        <v>61</v>
      </c>
      <c r="L33" s="2" t="s">
        <v>81</v>
      </c>
      <c r="M33" s="3" t="s">
        <v>14</v>
      </c>
    </row>
    <row r="34" spans="1:13" s="7" customFormat="1" ht="15" x14ac:dyDescent="0.25">
      <c r="A34" s="10" t="s">
        <v>133</v>
      </c>
      <c r="B34" s="10" t="s">
        <v>134</v>
      </c>
      <c r="C34" s="10" t="s">
        <v>135</v>
      </c>
      <c r="D34" s="11">
        <v>2</v>
      </c>
      <c r="E34" s="11">
        <v>10</v>
      </c>
      <c r="F34" s="11">
        <v>13</v>
      </c>
      <c r="G34" s="11">
        <v>35</v>
      </c>
      <c r="H34" s="3">
        <f t="shared" si="1"/>
        <v>58</v>
      </c>
      <c r="I34" s="6" t="s">
        <v>147</v>
      </c>
      <c r="J34" s="11" t="s">
        <v>11</v>
      </c>
      <c r="K34" s="10" t="s">
        <v>131</v>
      </c>
      <c r="L34" s="10" t="s">
        <v>132</v>
      </c>
      <c r="M34" s="11" t="s">
        <v>14</v>
      </c>
    </row>
    <row r="35" spans="1:13" s="7" customFormat="1" ht="15" x14ac:dyDescent="0.25">
      <c r="A35" s="8" t="s">
        <v>129</v>
      </c>
      <c r="B35" s="8" t="s">
        <v>130</v>
      </c>
      <c r="C35" s="8" t="s">
        <v>40</v>
      </c>
      <c r="D35" s="9">
        <v>2</v>
      </c>
      <c r="E35" s="9">
        <v>10</v>
      </c>
      <c r="F35" s="9">
        <v>13</v>
      </c>
      <c r="G35" s="9">
        <v>39</v>
      </c>
      <c r="H35" s="3">
        <f t="shared" si="1"/>
        <v>62</v>
      </c>
      <c r="I35" s="6" t="s">
        <v>147</v>
      </c>
      <c r="J35" s="9" t="s">
        <v>11</v>
      </c>
      <c r="K35" s="8" t="s">
        <v>131</v>
      </c>
      <c r="L35" s="8" t="s">
        <v>132</v>
      </c>
      <c r="M35" s="9" t="s">
        <v>14</v>
      </c>
    </row>
    <row r="36" spans="1:13" x14ac:dyDescent="0.25">
      <c r="A36" s="13" t="s">
        <v>144</v>
      </c>
      <c r="B36" s="13" t="s">
        <v>50</v>
      </c>
      <c r="C36" s="13" t="s">
        <v>92</v>
      </c>
      <c r="D36" s="12">
        <v>3</v>
      </c>
      <c r="E36" s="12">
        <v>10</v>
      </c>
      <c r="F36" s="12">
        <v>8</v>
      </c>
      <c r="G36" s="12">
        <v>34</v>
      </c>
      <c r="H36" s="12">
        <f>SUBTOTAL(9,E36:G36)</f>
        <v>52</v>
      </c>
      <c r="I36" s="6" t="s">
        <v>147</v>
      </c>
      <c r="J36" s="12" t="s">
        <v>11</v>
      </c>
      <c r="K36" s="13" t="s">
        <v>105</v>
      </c>
      <c r="M36" s="12" t="s">
        <v>11</v>
      </c>
    </row>
  </sheetData>
  <autoFilter ref="A1:M35">
    <sortState ref="A2:M35">
      <sortCondition ref="A1:A35"/>
    </sortState>
  </autoFilter>
  <sortState ref="A5:K40">
    <sortCondition ref="D5:D40"/>
  </sortState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 письма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Эльвира</cp:lastModifiedBy>
  <cp:lastPrinted>2024-09-26T11:05:45Z</cp:lastPrinted>
  <dcterms:created xsi:type="dcterms:W3CDTF">2015-01-23T08:37:26Z</dcterms:created>
  <dcterms:modified xsi:type="dcterms:W3CDTF">2024-10-25T08:08:27Z</dcterms:modified>
</cp:coreProperties>
</file>